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9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J16" i="1"/>
  <c r="K3" i="1"/>
  <c r="K4" i="1"/>
  <c r="K5" i="1"/>
  <c r="K6" i="1"/>
  <c r="K7" i="1"/>
  <c r="K8" i="1"/>
  <c r="K9" i="1"/>
  <c r="K10" i="1"/>
  <c r="K11" i="1"/>
  <c r="K12" i="1"/>
  <c r="K2" i="1"/>
  <c r="I18" i="1"/>
  <c r="I17" i="1"/>
  <c r="I16" i="1"/>
  <c r="H17" i="1"/>
  <c r="H18" i="1" s="1"/>
  <c r="H16" i="1"/>
  <c r="J4" i="1"/>
  <c r="J5" i="1"/>
  <c r="J6" i="1"/>
  <c r="J7" i="1"/>
  <c r="J8" i="1"/>
  <c r="J9" i="1"/>
  <c r="J10" i="1"/>
  <c r="J11" i="1"/>
  <c r="J12" i="1"/>
  <c r="J3" i="1"/>
  <c r="J2" i="1"/>
  <c r="H19" i="1" l="1"/>
  <c r="J19" i="1"/>
</calcChain>
</file>

<file path=xl/sharedStrings.xml><?xml version="1.0" encoding="utf-8"?>
<sst xmlns="http://schemas.openxmlformats.org/spreadsheetml/2006/main" count="9" uniqueCount="5">
  <si>
    <t>x</t>
  </si>
  <si>
    <t>fx</t>
  </si>
  <si>
    <t>gx</t>
  </si>
  <si>
    <t>fx-gx</t>
  </si>
  <si>
    <t>0.5(f(x)^2-g(x)^2)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</si>
</sst>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gx</c:v>
                </c:pt>
              </c:strCache>
            </c:strRef>
          </c:tx>
          <c:xVal>
            <c:numRef>
              <c:f>Sheet1!$G$2:$G$12</c:f>
              <c:numCache>
                <c:formatCode>General</c:formatCode>
                <c:ptCount val="11"/>
                <c:pt idx="0">
                  <c:v>0.8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20</c:v>
                </c:pt>
                <c:pt idx="9">
                  <c:v>25</c:v>
                </c:pt>
                <c:pt idx="10">
                  <c:v>26.5</c:v>
                </c:pt>
              </c:numCache>
            </c:numRef>
          </c:xVal>
          <c:yVal>
            <c:numRef>
              <c:f>Sheet1!$H$2:$H$12</c:f>
              <c:numCache>
                <c:formatCode>General</c:formatCode>
                <c:ptCount val="11"/>
                <c:pt idx="0">
                  <c:v>21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4.5</c:v>
                </c:pt>
                <c:pt idx="7">
                  <c:v>7</c:v>
                </c:pt>
                <c:pt idx="8">
                  <c:v>10</c:v>
                </c:pt>
                <c:pt idx="9">
                  <c:v>16</c:v>
                </c:pt>
                <c:pt idx="10">
                  <c:v>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fx</c:v>
                </c:pt>
              </c:strCache>
            </c:strRef>
          </c:tx>
          <c:xVal>
            <c:numRef>
              <c:f>Sheet1!$G$2:$G$12</c:f>
              <c:numCache>
                <c:formatCode>General</c:formatCode>
                <c:ptCount val="11"/>
                <c:pt idx="0">
                  <c:v>0.8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20</c:v>
                </c:pt>
                <c:pt idx="9">
                  <c:v>25</c:v>
                </c:pt>
                <c:pt idx="10">
                  <c:v>26.5</c:v>
                </c:pt>
              </c:numCache>
            </c:numRef>
          </c:xVal>
          <c:yVal>
            <c:numRef>
              <c:f>Sheet1!$I$2:$I$12</c:f>
              <c:numCache>
                <c:formatCode>General</c:formatCode>
                <c:ptCount val="11"/>
                <c:pt idx="0">
                  <c:v>21</c:v>
                </c:pt>
                <c:pt idx="1">
                  <c:v>25.5</c:v>
                </c:pt>
                <c:pt idx="2">
                  <c:v>26.5</c:v>
                </c:pt>
                <c:pt idx="3">
                  <c:v>28</c:v>
                </c:pt>
                <c:pt idx="4">
                  <c:v>26</c:v>
                </c:pt>
                <c:pt idx="5">
                  <c:v>22.6</c:v>
                </c:pt>
                <c:pt idx="6">
                  <c:v>25</c:v>
                </c:pt>
                <c:pt idx="7">
                  <c:v>27</c:v>
                </c:pt>
                <c:pt idx="8">
                  <c:v>27.9</c:v>
                </c:pt>
                <c:pt idx="9">
                  <c:v>25.5</c:v>
                </c:pt>
                <c:pt idx="10">
                  <c:v>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72096"/>
        <c:axId val="48562944"/>
      </c:scatterChart>
      <c:valAx>
        <c:axId val="935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62944"/>
        <c:crosses val="autoZero"/>
        <c:crossBetween val="midCat"/>
      </c:valAx>
      <c:valAx>
        <c:axId val="4856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72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3439153439153485E-2"/>
          <c:y val="2.0512820512820516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fx-gx</c:v>
                </c:pt>
              </c:strCache>
            </c:strRef>
          </c:tx>
          <c:trendline>
            <c:trendlineType val="poly"/>
            <c:order val="6"/>
            <c:dispRSqr val="0"/>
            <c:dispEq val="1"/>
            <c:trendlineLbl>
              <c:layout>
                <c:manualLayout>
                  <c:x val="0.1984126984126984"/>
                  <c:y val="-0.72704607308701796"/>
                </c:manualLayout>
              </c:layout>
              <c:numFmt formatCode="#,##0.0000000000" sourceLinked="0"/>
            </c:trendlineLbl>
          </c:trendline>
          <c:xVal>
            <c:numRef>
              <c:f>Sheet1!$G$2:$G$12</c:f>
              <c:numCache>
                <c:formatCode>General</c:formatCode>
                <c:ptCount val="11"/>
                <c:pt idx="0">
                  <c:v>0.8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20</c:v>
                </c:pt>
                <c:pt idx="9">
                  <c:v>25</c:v>
                </c:pt>
                <c:pt idx="10">
                  <c:v>26.5</c:v>
                </c:pt>
              </c:numCache>
            </c:numRef>
          </c:xVal>
          <c:yVal>
            <c:numRef>
              <c:f>Sheet1!$J$2:$J$12</c:f>
              <c:numCache>
                <c:formatCode>General</c:formatCode>
                <c:ptCount val="11"/>
                <c:pt idx="0">
                  <c:v>0</c:v>
                </c:pt>
                <c:pt idx="1">
                  <c:v>9.5</c:v>
                </c:pt>
                <c:pt idx="2">
                  <c:v>11.5</c:v>
                </c:pt>
                <c:pt idx="3">
                  <c:v>18</c:v>
                </c:pt>
                <c:pt idx="4">
                  <c:v>21</c:v>
                </c:pt>
                <c:pt idx="5">
                  <c:v>19.600000000000001</c:v>
                </c:pt>
                <c:pt idx="6">
                  <c:v>20.5</c:v>
                </c:pt>
                <c:pt idx="7">
                  <c:v>20</c:v>
                </c:pt>
                <c:pt idx="8">
                  <c:v>17.899999999999999</c:v>
                </c:pt>
                <c:pt idx="9">
                  <c:v>9.5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87904"/>
        <c:axId val="48589440"/>
      </c:scatterChart>
      <c:valAx>
        <c:axId val="485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89440"/>
        <c:crosses val="autoZero"/>
        <c:crossBetween val="midCat"/>
      </c:valAx>
      <c:valAx>
        <c:axId val="4858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87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poly"/>
            <c:order val="6"/>
            <c:dispRSqr val="0"/>
            <c:dispEq val="1"/>
            <c:trendlineLbl>
              <c:layout>
                <c:manualLayout>
                  <c:x val="0.37922491298925626"/>
                  <c:y val="-0.73671488074860203"/>
                </c:manualLayout>
              </c:layout>
              <c:numFmt formatCode="#,##0.000000000" sourceLinked="0"/>
            </c:trendlineLbl>
          </c:trendline>
          <c:xVal>
            <c:numRef>
              <c:f>Sheet1!$G$2:$G$12</c:f>
              <c:numCache>
                <c:formatCode>General</c:formatCode>
                <c:ptCount val="11"/>
                <c:pt idx="0">
                  <c:v>0.8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20</c:v>
                </c:pt>
                <c:pt idx="9">
                  <c:v>25</c:v>
                </c:pt>
                <c:pt idx="10">
                  <c:v>26.5</c:v>
                </c:pt>
              </c:numCache>
            </c:numRef>
          </c:xVal>
          <c:yVal>
            <c:numRef>
              <c:f>Sheet1!$K$2:$K$12</c:f>
              <c:numCache>
                <c:formatCode>General</c:formatCode>
                <c:ptCount val="11"/>
                <c:pt idx="0">
                  <c:v>0</c:v>
                </c:pt>
                <c:pt idx="1">
                  <c:v>197.125</c:v>
                </c:pt>
                <c:pt idx="2">
                  <c:v>238.625</c:v>
                </c:pt>
                <c:pt idx="3">
                  <c:v>342</c:v>
                </c:pt>
                <c:pt idx="4">
                  <c:v>325.5</c:v>
                </c:pt>
                <c:pt idx="5">
                  <c:v>250.88000000000002</c:v>
                </c:pt>
                <c:pt idx="6">
                  <c:v>302.375</c:v>
                </c:pt>
                <c:pt idx="7">
                  <c:v>340</c:v>
                </c:pt>
                <c:pt idx="8">
                  <c:v>339.20499999999998</c:v>
                </c:pt>
                <c:pt idx="9">
                  <c:v>197.125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06592"/>
        <c:axId val="48620672"/>
      </c:scatterChart>
      <c:valAx>
        <c:axId val="486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20672"/>
        <c:crosses val="autoZero"/>
        <c:crossBetween val="midCat"/>
      </c:valAx>
      <c:valAx>
        <c:axId val="4862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606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1</xdr:row>
      <xdr:rowOff>180975</xdr:rowOff>
    </xdr:from>
    <xdr:to>
      <xdr:col>19</xdr:col>
      <xdr:colOff>581025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523875</xdr:colOff>
      <xdr:row>21</xdr:row>
      <xdr:rowOff>104774</xdr:rowOff>
    </xdr:from>
    <xdr:to>
      <xdr:col>19</xdr:col>
      <xdr:colOff>447675</xdr:colOff>
      <xdr:row>37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295275</xdr:colOff>
      <xdr:row>20</xdr:row>
      <xdr:rowOff>9525</xdr:rowOff>
    </xdr:from>
    <xdr:to>
      <xdr:col>11</xdr:col>
      <xdr:colOff>209550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D2" workbookViewId="0">
      <selection activeCell="F4" sqref="F4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G1" t="s">
        <v>0</v>
      </c>
      <c r="H1" t="s">
        <v>2</v>
      </c>
      <c r="I1" t="s">
        <v>1</v>
      </c>
      <c r="J1" t="s">
        <v>3</v>
      </c>
      <c r="K1" t="s">
        <v>4</v>
      </c>
    </row>
    <row r="2" spans="1:11" x14ac:dyDescent="0.25">
      <c r="A2">
        <v>1</v>
      </c>
      <c r="B2">
        <v>18</v>
      </c>
      <c r="C2">
        <v>18</v>
      </c>
      <c r="G2">
        <v>0.8</v>
      </c>
      <c r="H2">
        <v>21</v>
      </c>
      <c r="I2">
        <v>21</v>
      </c>
      <c r="J2">
        <f>I2-H2</f>
        <v>0</v>
      </c>
      <c r="K2">
        <f>0.5*(I2^2-H2^2)</f>
        <v>0</v>
      </c>
    </row>
    <row r="3" spans="1:11" x14ac:dyDescent="0.25">
      <c r="A3">
        <v>1</v>
      </c>
      <c r="B3">
        <v>20</v>
      </c>
      <c r="C3">
        <v>16</v>
      </c>
      <c r="G3">
        <v>2</v>
      </c>
      <c r="H3">
        <v>16</v>
      </c>
      <c r="I3">
        <v>25.5</v>
      </c>
      <c r="J3">
        <f>I3-H3</f>
        <v>9.5</v>
      </c>
      <c r="K3">
        <f t="shared" ref="K3:K12" si="0">0.5*(I3^2-H3^2)</f>
        <v>197.125</v>
      </c>
    </row>
    <row r="4" spans="1:11" x14ac:dyDescent="0.25">
      <c r="A4">
        <v>0.8</v>
      </c>
      <c r="B4">
        <v>22</v>
      </c>
      <c r="C4">
        <v>15</v>
      </c>
      <c r="G4">
        <v>3</v>
      </c>
      <c r="H4">
        <v>15</v>
      </c>
      <c r="I4">
        <v>26.5</v>
      </c>
      <c r="J4">
        <f t="shared" ref="J4:J12" si="1">I4-H4</f>
        <v>11.5</v>
      </c>
      <c r="K4">
        <f t="shared" si="0"/>
        <v>238.625</v>
      </c>
    </row>
    <row r="5" spans="1:11" x14ac:dyDescent="0.25">
      <c r="A5">
        <v>3</v>
      </c>
      <c r="B5">
        <v>24</v>
      </c>
      <c r="C5">
        <v>12</v>
      </c>
      <c r="G5">
        <v>7</v>
      </c>
      <c r="H5">
        <v>10</v>
      </c>
      <c r="I5">
        <v>28</v>
      </c>
      <c r="J5">
        <f t="shared" si="1"/>
        <v>18</v>
      </c>
      <c r="K5">
        <f t="shared" si="0"/>
        <v>342</v>
      </c>
    </row>
    <row r="6" spans="1:11" x14ac:dyDescent="0.25">
      <c r="A6">
        <v>4.9000000000000004</v>
      </c>
      <c r="B6">
        <v>25.5</v>
      </c>
      <c r="C6">
        <v>10</v>
      </c>
      <c r="G6">
        <v>12</v>
      </c>
      <c r="H6">
        <v>5</v>
      </c>
      <c r="I6">
        <v>26</v>
      </c>
      <c r="J6">
        <f t="shared" si="1"/>
        <v>21</v>
      </c>
      <c r="K6">
        <f t="shared" si="0"/>
        <v>325.5</v>
      </c>
    </row>
    <row r="7" spans="1:11" x14ac:dyDescent="0.25">
      <c r="A7">
        <v>7</v>
      </c>
      <c r="B7">
        <v>26</v>
      </c>
      <c r="C7">
        <v>7.5</v>
      </c>
      <c r="G7">
        <v>14</v>
      </c>
      <c r="H7">
        <v>3</v>
      </c>
      <c r="I7">
        <v>22.6</v>
      </c>
      <c r="J7">
        <f t="shared" si="1"/>
        <v>19.600000000000001</v>
      </c>
      <c r="K7">
        <f t="shared" si="0"/>
        <v>250.88000000000002</v>
      </c>
    </row>
    <row r="8" spans="1:11" x14ac:dyDescent="0.25">
      <c r="A8">
        <v>9.5</v>
      </c>
      <c r="B8">
        <v>28</v>
      </c>
      <c r="C8">
        <v>6</v>
      </c>
      <c r="G8">
        <v>15</v>
      </c>
      <c r="H8">
        <v>4.5</v>
      </c>
      <c r="I8">
        <v>25</v>
      </c>
      <c r="J8">
        <f t="shared" si="1"/>
        <v>20.5</v>
      </c>
      <c r="K8">
        <f t="shared" si="0"/>
        <v>302.375</v>
      </c>
    </row>
    <row r="9" spans="1:11" x14ac:dyDescent="0.25">
      <c r="A9">
        <v>11</v>
      </c>
      <c r="B9">
        <v>26</v>
      </c>
      <c r="C9">
        <v>5</v>
      </c>
      <c r="G9">
        <v>17</v>
      </c>
      <c r="H9">
        <v>7</v>
      </c>
      <c r="I9">
        <v>27</v>
      </c>
      <c r="J9">
        <f t="shared" si="1"/>
        <v>20</v>
      </c>
      <c r="K9">
        <f t="shared" si="0"/>
        <v>340</v>
      </c>
    </row>
    <row r="10" spans="1:11" x14ac:dyDescent="0.25">
      <c r="A10">
        <v>12</v>
      </c>
      <c r="B10">
        <v>22.6</v>
      </c>
      <c r="C10">
        <v>4</v>
      </c>
      <c r="G10">
        <v>20</v>
      </c>
      <c r="H10">
        <v>10</v>
      </c>
      <c r="I10">
        <v>27.9</v>
      </c>
      <c r="J10">
        <f t="shared" si="1"/>
        <v>17.899999999999999</v>
      </c>
      <c r="K10">
        <f t="shared" si="0"/>
        <v>339.20499999999998</v>
      </c>
    </row>
    <row r="11" spans="1:11" x14ac:dyDescent="0.25">
      <c r="A11">
        <v>14</v>
      </c>
      <c r="B11">
        <v>25</v>
      </c>
      <c r="C11">
        <v>5</v>
      </c>
      <c r="G11">
        <v>25</v>
      </c>
      <c r="H11">
        <v>16</v>
      </c>
      <c r="I11">
        <v>25.5</v>
      </c>
      <c r="J11">
        <f t="shared" si="1"/>
        <v>9.5</v>
      </c>
      <c r="K11">
        <f t="shared" si="0"/>
        <v>197.125</v>
      </c>
    </row>
    <row r="12" spans="1:11" x14ac:dyDescent="0.25">
      <c r="A12">
        <v>15</v>
      </c>
      <c r="B12">
        <v>26</v>
      </c>
      <c r="C12">
        <v>7.75</v>
      </c>
      <c r="G12">
        <v>26.5</v>
      </c>
      <c r="H12">
        <v>21</v>
      </c>
      <c r="I12">
        <v>21</v>
      </c>
      <c r="J12">
        <f t="shared" si="1"/>
        <v>0</v>
      </c>
      <c r="K12">
        <f t="shared" si="0"/>
        <v>0</v>
      </c>
    </row>
    <row r="13" spans="1:11" x14ac:dyDescent="0.25">
      <c r="A13">
        <v>17</v>
      </c>
      <c r="B13">
        <v>27</v>
      </c>
      <c r="C13">
        <v>10.3</v>
      </c>
    </row>
    <row r="14" spans="1:11" x14ac:dyDescent="0.25">
      <c r="A14">
        <v>20</v>
      </c>
      <c r="B14">
        <v>27.9</v>
      </c>
      <c r="C14">
        <v>12</v>
      </c>
    </row>
    <row r="15" spans="1:11" x14ac:dyDescent="0.25">
      <c r="A15">
        <v>22</v>
      </c>
      <c r="B15">
        <v>25.5</v>
      </c>
      <c r="C15">
        <v>16</v>
      </c>
    </row>
    <row r="16" spans="1:11" x14ac:dyDescent="0.25">
      <c r="A16">
        <v>25</v>
      </c>
      <c r="B16">
        <v>24</v>
      </c>
      <c r="C16">
        <v>18</v>
      </c>
      <c r="G16">
        <v>0.8</v>
      </c>
      <c r="H16">
        <f>(-0.0000066341/7)*G16^7+(0.0005426033/6)*G16^6-(0.0176161477/5)*G16^5+(0.2884576343/4)*G16^4-(2.5514034613/3)*G16^3+(12.2843809295/2)*G16^2-(8.0040977601)*G16</f>
        <v>-2.8793087568583884</v>
      </c>
      <c r="I16">
        <f>(-0.0000066341/8)*G16^8+(0.0005426033/7)*G16^7-(0.0176161477/6)*G16^6+(0.2884576343/5)*G16^5-(2.5514034613/4)*G16^4+(12.2843809295/3)*G16^3-(8.0040977601/2)*G16^2</f>
        <v>-0.70788983718777754</v>
      </c>
      <c r="J16">
        <f xml:space="preserve"> (-0.000046877/7)*G16^7 + (0.003898363/6)*G16^6 - (0.149365878/5)*G16^5 + (3.258323128/4)*G16^4 - (39.301050046/3)*G16^3 + (228.820628797/2)*G16^2 - (151.874784744)*G16</f>
        <v>-54.660573424208479</v>
      </c>
    </row>
    <row r="17" spans="1:10" x14ac:dyDescent="0.25">
      <c r="A17">
        <v>26</v>
      </c>
      <c r="B17">
        <v>22</v>
      </c>
      <c r="G17">
        <v>26.5</v>
      </c>
      <c r="H17">
        <f>(-0.0000066341/7)*G17^7+(0.0005426033/6)*G17^6-(0.0176161477/5)*G17^5+(0.2884576343/4)*G17^4-(2.5514034613/3)*G17^3+(12.2843809295/2)*G17^2-(8.0040977601)*G17</f>
        <v>415.41443762373331</v>
      </c>
      <c r="I17">
        <f>(-0.0000066341/8)*G17^8+(0.0005426033/7)*G17^7-(0.0176161477/6)*G17^6+(0.2884576343/5)*G17^5-(2.5514034613/4)*G17^4+(12.2843809295/3)*G17^3-(8.0040977601/2)*G17^2</f>
        <v>5690.2656526436667</v>
      </c>
      <c r="J17">
        <f xml:space="preserve"> (-0.000046877/7)*G17^7 + (0.003898363/6)*G17^6 - (0.149365878/5)*G17^5 + (3.258323128/4)*G17^4 - (39.301050046/3)*G17^3 + (228.820628797/2)*G17^2 - (151.874784744)*G17</f>
        <v>7394.8143953505441</v>
      </c>
    </row>
    <row r="18" spans="1:10" x14ac:dyDescent="0.25">
      <c r="A18">
        <v>26.2</v>
      </c>
      <c r="B18">
        <v>20</v>
      </c>
      <c r="H18">
        <f>H17-H16</f>
        <v>418.2937463805917</v>
      </c>
      <c r="I18">
        <f>I17-I16</f>
        <v>5690.9735424808541</v>
      </c>
    </row>
    <row r="19" spans="1:10" x14ac:dyDescent="0.25">
      <c r="B19">
        <v>18</v>
      </c>
      <c r="H19">
        <f>I18/H18</f>
        <v>13.605208281796363</v>
      </c>
      <c r="J19">
        <f>J17/H18</f>
        <v>17.678520081488969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High Tech High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jgloster</dc:creator>
  <cp:lastModifiedBy>ANDREW</cp:lastModifiedBy>
  <dcterms:created xsi:type="dcterms:W3CDTF">2013-04-22T20:34:30Z</dcterms:created>
  <dcterms:modified xsi:type="dcterms:W3CDTF">2013-06-24T05:26:41Z</dcterms:modified>
</cp:coreProperties>
</file>